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6"/>
  <workbookPr/>
  <mc:AlternateContent xmlns:mc="http://schemas.openxmlformats.org/markup-compatibility/2006">
    <mc:Choice Requires="x15">
      <x15ac:absPath xmlns:x15ac="http://schemas.microsoft.com/office/spreadsheetml/2010/11/ac" url="C:\Users\aleshina_vs\AppData\Local\Microsoft\Windows\INetCache\Content.Outlook\DY6CEIZ0\"/>
    </mc:Choice>
  </mc:AlternateContent>
  <xr:revisionPtr revIDLastSave="0" documentId="13_ncr:1_{392FFE3F-0A97-4183-895B-7B1634007E9A}" xr6:coauthVersionLast="36" xr6:coauthVersionMax="47" xr10:uidLastSave="{00000000-0000-0000-0000-000000000000}"/>
  <bookViews>
    <workbookView xWindow="0" yWindow="0" windowWidth="28800" windowHeight="18000" xr2:uid="{00000000-000D-0000-FFFF-FFFF00000000}"/>
  </bookViews>
  <sheets>
    <sheet name="РЭЛ" sheetId="1" r:id="rId1"/>
    <sheet name="С ЦМ" sheetId="2" state="hidden" r:id="rId2"/>
  </sheets>
  <definedNames>
    <definedName name="_xlnm.Print_Area" localSheetId="1">'С ЦМ'!$A$2:$G$29</definedName>
  </definedName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2" l="1"/>
  <c r="E27" i="2" s="1"/>
  <c r="F27" i="2" s="1"/>
  <c r="G27" i="2" s="1"/>
  <c r="D20" i="2"/>
  <c r="E20" i="2" s="1"/>
  <c r="F20" i="2" s="1"/>
  <c r="G20" i="2" s="1"/>
  <c r="D13" i="2"/>
  <c r="D25" i="2"/>
  <c r="E25" i="2" s="1"/>
  <c r="F25" i="2" s="1"/>
  <c r="G25" i="2" s="1"/>
  <c r="D21" i="2" l="1"/>
  <c r="E21" i="2" s="1"/>
  <c r="F21" i="2" s="1"/>
  <c r="G21" i="2" s="1"/>
  <c r="D19" i="2" l="1"/>
  <c r="E19" i="2" s="1"/>
  <c r="F19" i="2" s="1"/>
  <c r="G19" i="2" s="1"/>
  <c r="D28" i="2"/>
  <c r="D29" i="2"/>
  <c r="G28" i="2" l="1"/>
  <c r="F28" i="2"/>
  <c r="E28" i="2"/>
  <c r="E29" i="2"/>
  <c r="G29" i="2"/>
  <c r="F29" i="2"/>
  <c r="E13" i="2"/>
  <c r="F13" i="2" s="1"/>
  <c r="G13" i="2" s="1"/>
  <c r="D14" i="2"/>
  <c r="E14" i="2" s="1"/>
  <c r="F14" i="2" s="1"/>
  <c r="G14" i="2" s="1"/>
  <c r="D15" i="2"/>
  <c r="E15" i="2" s="1"/>
  <c r="F15" i="2" s="1"/>
  <c r="G15" i="2" s="1"/>
  <c r="D22" i="2"/>
  <c r="E22" i="2" s="1"/>
  <c r="F22" i="2" s="1"/>
  <c r="G22" i="2" s="1"/>
  <c r="G3" i="2" l="1"/>
  <c r="D26" i="2" l="1"/>
  <c r="E26" i="2" s="1"/>
  <c r="F26" i="2" s="1"/>
  <c r="G26" i="2" s="1"/>
  <c r="D24" i="2"/>
  <c r="E24" i="2" s="1"/>
  <c r="F24" i="2" s="1"/>
  <c r="G24" i="2" s="1"/>
  <c r="D7" i="2"/>
  <c r="E7" i="2" s="1"/>
  <c r="F7" i="2" s="1"/>
  <c r="G7" i="2" s="1"/>
  <c r="D11" i="2" l="1"/>
  <c r="E11" i="2" s="1"/>
  <c r="F11" i="2" s="1"/>
  <c r="G11" i="2" s="1"/>
  <c r="D12" i="2"/>
  <c r="E12" i="2" s="1"/>
  <c r="F12" i="2" s="1"/>
  <c r="G12" i="2" s="1"/>
  <c r="D16" i="2"/>
  <c r="E16" i="2" s="1"/>
  <c r="F16" i="2" s="1"/>
  <c r="G16" i="2" s="1"/>
  <c r="D17" i="2"/>
  <c r="E17" i="2" s="1"/>
  <c r="F17" i="2" s="1"/>
  <c r="G17" i="2" s="1"/>
  <c r="D18" i="2"/>
  <c r="E18" i="2" s="1"/>
  <c r="F18" i="2" s="1"/>
  <c r="G18" i="2" s="1"/>
  <c r="D8" i="2"/>
  <c r="D10" i="2" l="1"/>
  <c r="E10" i="2" s="1"/>
  <c r="F10" i="2" s="1"/>
  <c r="G10" i="2" s="1"/>
  <c r="D9" i="2"/>
  <c r="E9" i="2" s="1"/>
  <c r="F9" i="2" s="1"/>
  <c r="G9" i="2" s="1"/>
  <c r="E8" i="2"/>
  <c r="F8" i="2" s="1"/>
  <c r="G8" i="2" s="1"/>
  <c r="D23" i="2"/>
  <c r="E23" i="2" s="1"/>
  <c r="F23" i="2" s="1"/>
  <c r="G23" i="2" s="1"/>
</calcChain>
</file>

<file path=xl/sharedStrings.xml><?xml version="1.0" encoding="utf-8"?>
<sst xmlns="http://schemas.openxmlformats.org/spreadsheetml/2006/main" count="91" uniqueCount="48">
  <si>
    <t>Прайс-лист на радиоэлектронные платы РОЗНИЦА</t>
  </si>
  <si>
    <t>№</t>
  </si>
  <si>
    <t>Позиция</t>
  </si>
  <si>
    <t>Должно отсутствовать</t>
  </si>
  <si>
    <t>Засор</t>
  </si>
  <si>
    <t>от 3%</t>
  </si>
  <si>
    <t>от 1%</t>
  </si>
  <si>
    <t>Процессоры микс ( с железными крышками)</t>
  </si>
  <si>
    <t>Жёсткий диск в сборе</t>
  </si>
  <si>
    <t>Без салазок, резиновых и пластмассовых кейсов.</t>
  </si>
  <si>
    <t>до 500 кг</t>
  </si>
  <si>
    <t>501-1000</t>
  </si>
  <si>
    <t>1001-1500</t>
  </si>
  <si>
    <t>Серебро 60%</t>
  </si>
  <si>
    <t>Серебро 80%</t>
  </si>
  <si>
    <t>Цена руб./кг.</t>
  </si>
  <si>
    <t>ЦМ наличные</t>
  </si>
  <si>
    <t>Платы мобильных телефонов и планшетов</t>
  </si>
  <si>
    <t xml:space="preserve">Вентиляторы с основой, металл, батарейки, провода. </t>
  </si>
  <si>
    <t xml:space="preserve">Батарея, корпус, стекло, металл. </t>
  </si>
  <si>
    <t xml:space="preserve">  Металлические рамки, все выпуклые над поверхностью плат металлические предметы: медные катушки, алюминиевые надстройки, стальные крепления по бокам и на самой плате, конденсаторы К50, пластмасса, провода. </t>
  </si>
  <si>
    <t>Разъемы должны быть на месте.</t>
  </si>
  <si>
    <t>Планшеты в сборе</t>
  </si>
  <si>
    <t>Платы сотовых GSM станций желтые</t>
  </si>
  <si>
    <t>Платы сотовых GSM станций белые</t>
  </si>
  <si>
    <t>Без АКБ и задней крышки.</t>
  </si>
  <si>
    <t>Электронные детали</t>
  </si>
  <si>
    <t xml:space="preserve">Кроме алюминиевых и железных конденсаторов, керамики и элементов питания. </t>
  </si>
  <si>
    <t>от 0%</t>
  </si>
  <si>
    <t>Все составляющие должны быть на месте. Без боковых крышек</t>
  </si>
  <si>
    <t>Процессоры керамические</t>
  </si>
  <si>
    <t>Компьютерные шлейфы.</t>
  </si>
  <si>
    <t>Платы мониторные, разъемы ШР и ШРГ</t>
  </si>
  <si>
    <t>Материнская плата (Нового поколения), Материнские платы до пентиум 4, Плата класса Сервер, Материнская плата (Ноутбук)</t>
  </si>
  <si>
    <t>Процессоры пластиковые, Процесоры черные ММХ</t>
  </si>
  <si>
    <t xml:space="preserve">Платы приборные и телевизионные,  К-155 советская,  Материнская плата обедненная. </t>
  </si>
  <si>
    <t>Мобильные телефоны, Смартфоны в сборе</t>
  </si>
  <si>
    <t>Системные блоки в сборе</t>
  </si>
  <si>
    <t>CD-ROM в сборе</t>
  </si>
  <si>
    <t xml:space="preserve">Плата должна быть не месте </t>
  </si>
  <si>
    <r>
      <rPr>
        <sz val="12"/>
        <color theme="1"/>
        <rFont val="Calibri"/>
        <family val="2"/>
        <charset val="204"/>
        <scheme val="minor"/>
      </rPr>
      <t>Платы от игровых автоматов, Видео карты, Сетевые и звуковые карты, Платы от HDD (жестких дисков), Платы от CD-ROM</t>
    </r>
    <r>
      <rPr>
        <sz val="12"/>
        <color theme="1"/>
        <rFont val="Calibri"/>
        <family val="2"/>
        <scheme val="minor"/>
      </rPr>
      <t xml:space="preserve">, Переферийные платы мало элементов, Переферийные платы много элементов, Платы терминальные, Процессорная карта. </t>
    </r>
  </si>
  <si>
    <t>Ноутбуки в сборе</t>
  </si>
  <si>
    <t>Все составляющие должны быть на месте</t>
  </si>
  <si>
    <t>Блоки питания в сборе и флоппи диски</t>
  </si>
  <si>
    <t>Провода от блоков питания должны оставаться на месте</t>
  </si>
  <si>
    <t>Платы оперативной памяти с желтыми контактами</t>
  </si>
  <si>
    <t>Платы оперативной памяти с белыми контактами</t>
  </si>
  <si>
    <t xml:space="preserve">Прайс-лист на радиоэлектронные платы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</si>
</sst>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7" fillId="0" borderId="0" xfId="0" applyFont="1" applyAlignment="1">
      <alignment horizontal="center" vertical="center"/>
    </xf>
    <xf numFmtId="14" fontId="16" fillId="0" borderId="0" xfId="0" applyNumberFormat="1" applyFont="1" applyAlignment="1">
      <alignment horizontal="right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4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 vertical="center"/>
    </xf>
    <xf numFmtId="0" fontId="0" fillId="2" borderId="4" xfId="0" applyFill="1" applyBorder="1" applyAlignment="1">
      <alignment horizontal="center" vertical="center" wrapText="1"/>
    </xf>
    <xf numFmtId="0" fontId="14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vertical="center" wrapText="1"/>
    </xf>
    <xf numFmtId="0" fontId="19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5" fillId="3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Fill="1"/>
    <xf numFmtId="0" fontId="17" fillId="0" borderId="0" xfId="0" applyFont="1" applyFill="1" applyAlignment="1">
      <alignment horizontal="center" vertical="center"/>
    </xf>
    <xf numFmtId="14" fontId="16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center"/>
    </xf>
    <xf numFmtId="0" fontId="19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14" fontId="16" fillId="0" borderId="0" xfId="0" applyNumberFormat="1" applyFont="1" applyFill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6"/>
  <sheetViews>
    <sheetView tabSelected="1" zoomScale="150" zoomScaleNormal="110" workbookViewId="0">
      <selection activeCell="A2" sqref="A2:E2"/>
    </sheetView>
  </sheetViews>
  <sheetFormatPr defaultColWidth="8.85546875" defaultRowHeight="15" x14ac:dyDescent="0.25"/>
  <cols>
    <col min="1" max="1" width="5.85546875" style="35" customWidth="1"/>
    <col min="2" max="2" width="50.42578125" style="35" customWidth="1"/>
    <col min="3" max="3" width="12" style="35" customWidth="1"/>
    <col min="4" max="4" width="31.42578125" style="35" customWidth="1"/>
    <col min="5" max="5" width="8.85546875" style="35" customWidth="1"/>
    <col min="6" max="7" width="8.85546875" style="35"/>
  </cols>
  <sheetData>
    <row r="2" spans="1:5" ht="18.75" x14ac:dyDescent="0.25">
      <c r="A2" s="67" t="s">
        <v>47</v>
      </c>
      <c r="B2" s="67"/>
      <c r="C2" s="67"/>
      <c r="D2" s="67"/>
      <c r="E2" s="67"/>
    </row>
    <row r="3" spans="1:5" ht="18.75" x14ac:dyDescent="0.25">
      <c r="A3" s="36"/>
      <c r="B3" s="36"/>
      <c r="C3" s="36"/>
      <c r="D3" s="72">
        <v>44701</v>
      </c>
      <c r="E3" s="72"/>
    </row>
    <row r="4" spans="1:5" x14ac:dyDescent="0.25">
      <c r="A4" s="37"/>
      <c r="D4" s="38"/>
    </row>
    <row r="5" spans="1:5" ht="31.5" x14ac:dyDescent="0.25">
      <c r="A5" s="3" t="s">
        <v>1</v>
      </c>
      <c r="B5" s="3" t="s">
        <v>2</v>
      </c>
      <c r="C5" s="3" t="s">
        <v>15</v>
      </c>
      <c r="D5" s="3" t="s">
        <v>3</v>
      </c>
      <c r="E5" s="3" t="s">
        <v>4</v>
      </c>
    </row>
    <row r="6" spans="1:5" ht="26.1" customHeight="1" x14ac:dyDescent="0.25">
      <c r="A6" s="39">
        <v>1</v>
      </c>
      <c r="B6" s="40" t="s">
        <v>23</v>
      </c>
      <c r="C6" s="3">
        <v>500</v>
      </c>
      <c r="D6" s="68" t="s">
        <v>18</v>
      </c>
      <c r="E6" s="41" t="s">
        <v>6</v>
      </c>
    </row>
    <row r="7" spans="1:5" ht="26.1" customHeight="1" x14ac:dyDescent="0.25">
      <c r="A7" s="39">
        <v>2</v>
      </c>
      <c r="B7" s="40" t="s">
        <v>24</v>
      </c>
      <c r="C7" s="3">
        <v>400</v>
      </c>
      <c r="D7" s="69"/>
      <c r="E7" s="41" t="s">
        <v>6</v>
      </c>
    </row>
    <row r="8" spans="1:5" ht="53.1" customHeight="1" x14ac:dyDescent="0.25">
      <c r="A8" s="39">
        <v>3</v>
      </c>
      <c r="B8" s="42" t="s">
        <v>33</v>
      </c>
      <c r="C8" s="3">
        <v>150</v>
      </c>
      <c r="D8" s="70"/>
      <c r="E8" s="41" t="s">
        <v>6</v>
      </c>
    </row>
    <row r="9" spans="1:5" ht="24" customHeight="1" x14ac:dyDescent="0.25">
      <c r="A9" s="39">
        <v>4</v>
      </c>
      <c r="B9" s="43" t="s">
        <v>45</v>
      </c>
      <c r="C9" s="3">
        <v>2300</v>
      </c>
      <c r="D9" s="44"/>
      <c r="E9" s="45" t="s">
        <v>28</v>
      </c>
    </row>
    <row r="10" spans="1:5" ht="24" customHeight="1" x14ac:dyDescent="0.25">
      <c r="A10" s="39">
        <v>5</v>
      </c>
      <c r="B10" s="43" t="s">
        <v>46</v>
      </c>
      <c r="C10" s="3">
        <v>900</v>
      </c>
      <c r="D10" s="46"/>
      <c r="E10" s="45" t="s">
        <v>28</v>
      </c>
    </row>
    <row r="11" spans="1:5" ht="23.1" customHeight="1" x14ac:dyDescent="0.25">
      <c r="A11" s="39">
        <v>6</v>
      </c>
      <c r="B11" s="43" t="s">
        <v>17</v>
      </c>
      <c r="C11" s="3">
        <v>1400</v>
      </c>
      <c r="D11" s="47" t="s">
        <v>19</v>
      </c>
      <c r="E11" s="41" t="s">
        <v>6</v>
      </c>
    </row>
    <row r="12" spans="1:5" ht="21" customHeight="1" x14ac:dyDescent="0.25">
      <c r="A12" s="39">
        <v>7</v>
      </c>
      <c r="B12" s="48" t="s">
        <v>30</v>
      </c>
      <c r="C12" s="3">
        <v>8000</v>
      </c>
      <c r="D12" s="44"/>
      <c r="E12" s="45" t="s">
        <v>28</v>
      </c>
    </row>
    <row r="13" spans="1:5" ht="21" customHeight="1" x14ac:dyDescent="0.25">
      <c r="A13" s="39">
        <v>8</v>
      </c>
      <c r="B13" s="49" t="s">
        <v>34</v>
      </c>
      <c r="C13" s="3">
        <v>1500</v>
      </c>
      <c r="D13" s="44"/>
      <c r="E13" s="45" t="s">
        <v>28</v>
      </c>
    </row>
    <row r="14" spans="1:5" ht="21.75" customHeight="1" x14ac:dyDescent="0.25">
      <c r="A14" s="39">
        <v>9</v>
      </c>
      <c r="B14" s="49" t="s">
        <v>7</v>
      </c>
      <c r="C14" s="3">
        <v>350</v>
      </c>
      <c r="D14" s="44"/>
      <c r="E14" s="45" t="s">
        <v>28</v>
      </c>
    </row>
    <row r="15" spans="1:5" ht="101.1" customHeight="1" x14ac:dyDescent="0.25">
      <c r="A15" s="39">
        <v>10</v>
      </c>
      <c r="B15" s="50" t="s">
        <v>40</v>
      </c>
      <c r="C15" s="3">
        <v>150</v>
      </c>
      <c r="D15" s="68" t="s">
        <v>20</v>
      </c>
      <c r="E15" s="41" t="s">
        <v>6</v>
      </c>
    </row>
    <row r="16" spans="1:5" ht="36" customHeight="1" x14ac:dyDescent="0.25">
      <c r="A16" s="39">
        <v>11</v>
      </c>
      <c r="B16" s="51" t="s">
        <v>35</v>
      </c>
      <c r="C16" s="3">
        <v>100</v>
      </c>
      <c r="D16" s="70"/>
      <c r="E16" s="52" t="s">
        <v>5</v>
      </c>
    </row>
    <row r="17" spans="1:5" ht="24.95" customHeight="1" x14ac:dyDescent="0.25">
      <c r="A17" s="39">
        <v>12</v>
      </c>
      <c r="B17" s="53" t="s">
        <v>32</v>
      </c>
      <c r="C17" s="3">
        <v>25</v>
      </c>
      <c r="D17" s="71"/>
      <c r="E17" s="52" t="s">
        <v>5</v>
      </c>
    </row>
    <row r="18" spans="1:5" ht="36.950000000000003" customHeight="1" x14ac:dyDescent="0.25">
      <c r="A18" s="39">
        <v>13</v>
      </c>
      <c r="B18" s="49" t="s">
        <v>8</v>
      </c>
      <c r="C18" s="3">
        <v>30</v>
      </c>
      <c r="D18" s="54" t="s">
        <v>9</v>
      </c>
      <c r="E18" s="41" t="s">
        <v>6</v>
      </c>
    </row>
    <row r="19" spans="1:5" ht="36.950000000000003" customHeight="1" x14ac:dyDescent="0.25">
      <c r="A19" s="39">
        <v>14</v>
      </c>
      <c r="B19" s="55" t="s">
        <v>41</v>
      </c>
      <c r="C19" s="3">
        <v>12</v>
      </c>
      <c r="D19" s="56" t="s">
        <v>42</v>
      </c>
      <c r="E19" s="41" t="s">
        <v>6</v>
      </c>
    </row>
    <row r="20" spans="1:5" ht="53.25" customHeight="1" x14ac:dyDescent="0.25">
      <c r="A20" s="39">
        <v>15</v>
      </c>
      <c r="B20" s="57" t="s">
        <v>37</v>
      </c>
      <c r="C20" s="3">
        <v>12</v>
      </c>
      <c r="D20" s="58" t="s">
        <v>29</v>
      </c>
      <c r="E20" s="41" t="s">
        <v>6</v>
      </c>
    </row>
    <row r="21" spans="1:5" ht="53.25" customHeight="1" x14ac:dyDescent="0.25">
      <c r="A21" s="39">
        <v>16</v>
      </c>
      <c r="B21" s="59" t="s">
        <v>26</v>
      </c>
      <c r="C21" s="3">
        <v>130</v>
      </c>
      <c r="D21" s="60" t="s">
        <v>27</v>
      </c>
      <c r="E21" s="41" t="s">
        <v>6</v>
      </c>
    </row>
    <row r="22" spans="1:5" ht="24" customHeight="1" x14ac:dyDescent="0.25">
      <c r="A22" s="39">
        <v>17</v>
      </c>
      <c r="B22" s="61" t="s">
        <v>36</v>
      </c>
      <c r="C22" s="3">
        <v>150</v>
      </c>
      <c r="D22" s="62" t="s">
        <v>25</v>
      </c>
      <c r="E22" s="41" t="s">
        <v>6</v>
      </c>
    </row>
    <row r="23" spans="1:5" ht="24" customHeight="1" x14ac:dyDescent="0.25">
      <c r="A23" s="39">
        <v>18</v>
      </c>
      <c r="B23" s="63" t="s">
        <v>22</v>
      </c>
      <c r="C23" s="3">
        <v>12</v>
      </c>
      <c r="D23" s="62" t="s">
        <v>25</v>
      </c>
      <c r="E23" s="41" t="s">
        <v>6</v>
      </c>
    </row>
    <row r="24" spans="1:5" ht="24" customHeight="1" x14ac:dyDescent="0.25">
      <c r="A24" s="39">
        <v>19</v>
      </c>
      <c r="B24" s="64" t="s">
        <v>31</v>
      </c>
      <c r="C24" s="3">
        <v>15</v>
      </c>
      <c r="D24" s="65" t="s">
        <v>21</v>
      </c>
      <c r="E24" s="41" t="s">
        <v>6</v>
      </c>
    </row>
    <row r="25" spans="1:5" ht="18.95" customHeight="1" x14ac:dyDescent="0.25">
      <c r="A25" s="39">
        <v>20</v>
      </c>
      <c r="B25" s="61" t="s">
        <v>38</v>
      </c>
      <c r="C25" s="3">
        <v>12</v>
      </c>
      <c r="D25" s="66" t="s">
        <v>39</v>
      </c>
      <c r="E25" s="41" t="s">
        <v>6</v>
      </c>
    </row>
    <row r="26" spans="1:5" ht="31.5" x14ac:dyDescent="0.25">
      <c r="A26" s="39">
        <v>21</v>
      </c>
      <c r="B26" s="55" t="s">
        <v>43</v>
      </c>
      <c r="C26" s="3">
        <v>12</v>
      </c>
      <c r="D26" s="56" t="s">
        <v>44</v>
      </c>
      <c r="E26" s="41" t="s">
        <v>6</v>
      </c>
    </row>
  </sheetData>
  <mergeCells count="4">
    <mergeCell ref="A2:E2"/>
    <mergeCell ref="D6:D8"/>
    <mergeCell ref="D15:D17"/>
    <mergeCell ref="D3:E3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48"/>
  <sheetViews>
    <sheetView zoomScale="110" zoomScaleNormal="110" workbookViewId="0">
      <selection activeCell="A2" sqref="A2:G2"/>
    </sheetView>
  </sheetViews>
  <sheetFormatPr defaultColWidth="8.85546875" defaultRowHeight="15" x14ac:dyDescent="0.25"/>
  <cols>
    <col min="1" max="1" width="4.42578125" customWidth="1"/>
    <col min="2" max="2" width="52.28515625" style="13" customWidth="1"/>
    <col min="3" max="3" width="9.7109375" customWidth="1"/>
    <col min="4" max="4" width="12.140625" customWidth="1"/>
    <col min="5" max="5" width="11" customWidth="1"/>
    <col min="6" max="7" width="10.7109375" customWidth="1"/>
  </cols>
  <sheetData>
    <row r="2" spans="1:7" ht="18.75" x14ac:dyDescent="0.25">
      <c r="A2" s="73" t="s">
        <v>0</v>
      </c>
      <c r="B2" s="73"/>
      <c r="C2" s="73"/>
      <c r="D2" s="73"/>
      <c r="E2" s="73"/>
      <c r="F2" s="73"/>
      <c r="G2" s="73"/>
    </row>
    <row r="3" spans="1:7" ht="18.75" x14ac:dyDescent="0.25">
      <c r="A3" s="1"/>
      <c r="B3" s="14"/>
      <c r="C3" s="1"/>
      <c r="E3" s="1"/>
      <c r="G3" s="7">
        <f>РЭЛ!D3</f>
        <v>44701</v>
      </c>
    </row>
    <row r="4" spans="1:7" x14ac:dyDescent="0.25">
      <c r="A4" s="2"/>
      <c r="D4" s="8"/>
    </row>
    <row r="5" spans="1:7" ht="15.95" customHeight="1" x14ac:dyDescent="0.25">
      <c r="A5" s="75" t="s">
        <v>1</v>
      </c>
      <c r="B5" s="77" t="s">
        <v>2</v>
      </c>
      <c r="C5" s="75" t="s">
        <v>15</v>
      </c>
      <c r="D5" s="74" t="s">
        <v>16</v>
      </c>
      <c r="E5" s="74"/>
      <c r="F5" s="74"/>
      <c r="G5" s="74"/>
    </row>
    <row r="6" spans="1:7" ht="36" customHeight="1" x14ac:dyDescent="0.25">
      <c r="A6" s="76"/>
      <c r="B6" s="78"/>
      <c r="C6" s="79"/>
      <c r="D6" s="9" t="s">
        <v>10</v>
      </c>
      <c r="E6" s="9" t="s">
        <v>11</v>
      </c>
      <c r="F6" s="9" t="s">
        <v>12</v>
      </c>
      <c r="G6" s="9">
        <v>1501</v>
      </c>
    </row>
    <row r="7" spans="1:7" ht="20.100000000000001" customHeight="1" x14ac:dyDescent="0.25">
      <c r="A7" s="5">
        <v>1</v>
      </c>
      <c r="B7" s="16" t="s">
        <v>23</v>
      </c>
      <c r="C7" s="17">
        <v>500</v>
      </c>
      <c r="D7" s="12">
        <f t="shared" ref="D7" si="0">C7+7</f>
        <v>507</v>
      </c>
      <c r="E7" s="12">
        <f t="shared" ref="E7:G8" si="1">D7+1</f>
        <v>508</v>
      </c>
      <c r="F7" s="12">
        <f t="shared" si="1"/>
        <v>509</v>
      </c>
      <c r="G7" s="12">
        <f t="shared" si="1"/>
        <v>510</v>
      </c>
    </row>
    <row r="8" spans="1:7" ht="15.75" x14ac:dyDescent="0.25">
      <c r="A8" s="5">
        <v>2</v>
      </c>
      <c r="B8" s="16" t="s">
        <v>24</v>
      </c>
      <c r="C8" s="17">
        <v>400</v>
      </c>
      <c r="D8" s="12">
        <f t="shared" ref="D8:D18" si="2">C8+7</f>
        <v>407</v>
      </c>
      <c r="E8" s="12">
        <f t="shared" si="1"/>
        <v>408</v>
      </c>
      <c r="F8" s="12">
        <f t="shared" si="1"/>
        <v>409</v>
      </c>
      <c r="G8" s="12">
        <f t="shared" si="1"/>
        <v>410</v>
      </c>
    </row>
    <row r="9" spans="1:7" ht="47.25" x14ac:dyDescent="0.25">
      <c r="A9" s="5">
        <v>3</v>
      </c>
      <c r="B9" s="18" t="s">
        <v>33</v>
      </c>
      <c r="C9" s="17">
        <v>150</v>
      </c>
      <c r="D9" s="12">
        <f t="shared" si="2"/>
        <v>157</v>
      </c>
      <c r="E9" s="12">
        <f t="shared" ref="E9:G9" si="3">D9+1</f>
        <v>158</v>
      </c>
      <c r="F9" s="12">
        <f t="shared" si="3"/>
        <v>159</v>
      </c>
      <c r="G9" s="12">
        <f t="shared" si="3"/>
        <v>160</v>
      </c>
    </row>
    <row r="10" spans="1:7" ht="18.75" customHeight="1" x14ac:dyDescent="0.25">
      <c r="A10" s="5">
        <v>4</v>
      </c>
      <c r="B10" s="32" t="s">
        <v>45</v>
      </c>
      <c r="C10" s="17">
        <v>2300</v>
      </c>
      <c r="D10" s="12">
        <f t="shared" si="2"/>
        <v>2307</v>
      </c>
      <c r="E10" s="12">
        <f t="shared" ref="E10:G10" si="4">D10+1</f>
        <v>2308</v>
      </c>
      <c r="F10" s="12">
        <f t="shared" si="4"/>
        <v>2309</v>
      </c>
      <c r="G10" s="12">
        <f t="shared" si="4"/>
        <v>2310</v>
      </c>
    </row>
    <row r="11" spans="1:7" ht="16.5" customHeight="1" x14ac:dyDescent="0.25">
      <c r="A11" s="5">
        <v>5</v>
      </c>
      <c r="B11" s="32" t="s">
        <v>46</v>
      </c>
      <c r="C11" s="17">
        <v>900</v>
      </c>
      <c r="D11" s="12">
        <f t="shared" si="2"/>
        <v>907</v>
      </c>
      <c r="E11" s="12">
        <f t="shared" ref="E11:G11" si="5">D11+1</f>
        <v>908</v>
      </c>
      <c r="F11" s="12">
        <f t="shared" si="5"/>
        <v>909</v>
      </c>
      <c r="G11" s="12">
        <f t="shared" si="5"/>
        <v>910</v>
      </c>
    </row>
    <row r="12" spans="1:7" ht="15.75" x14ac:dyDescent="0.25">
      <c r="A12" s="5">
        <v>6</v>
      </c>
      <c r="B12" s="32" t="s">
        <v>17</v>
      </c>
      <c r="C12" s="17">
        <v>1400</v>
      </c>
      <c r="D12" s="12">
        <f t="shared" si="2"/>
        <v>1407</v>
      </c>
      <c r="E12" s="12">
        <f t="shared" ref="E12:G12" si="6">D12+1</f>
        <v>1408</v>
      </c>
      <c r="F12" s="12">
        <f t="shared" si="6"/>
        <v>1409</v>
      </c>
      <c r="G12" s="12">
        <f t="shared" si="6"/>
        <v>1410</v>
      </c>
    </row>
    <row r="13" spans="1:7" ht="20.100000000000001" customHeight="1" x14ac:dyDescent="0.25">
      <c r="A13" s="5">
        <v>7</v>
      </c>
      <c r="B13" s="19" t="s">
        <v>30</v>
      </c>
      <c r="C13" s="17">
        <v>8000</v>
      </c>
      <c r="D13" s="12">
        <f t="shared" ref="D13:D15" si="7">C13+7</f>
        <v>8007</v>
      </c>
      <c r="E13" s="12">
        <f t="shared" ref="E13:E15" si="8">D13+1</f>
        <v>8008</v>
      </c>
      <c r="F13" s="12">
        <f t="shared" ref="F13:F15" si="9">E13+1</f>
        <v>8009</v>
      </c>
      <c r="G13" s="12">
        <f t="shared" ref="G13:G15" si="10">F13+1</f>
        <v>8010</v>
      </c>
    </row>
    <row r="14" spans="1:7" ht="15.75" customHeight="1" x14ac:dyDescent="0.25">
      <c r="A14" s="5">
        <v>8</v>
      </c>
      <c r="B14" s="20" t="s">
        <v>34</v>
      </c>
      <c r="C14" s="17">
        <v>1500</v>
      </c>
      <c r="D14" s="12">
        <f t="shared" si="7"/>
        <v>1507</v>
      </c>
      <c r="E14" s="12">
        <f t="shared" si="8"/>
        <v>1508</v>
      </c>
      <c r="F14" s="12">
        <f t="shared" si="9"/>
        <v>1509</v>
      </c>
      <c r="G14" s="12">
        <f t="shared" si="10"/>
        <v>1510</v>
      </c>
    </row>
    <row r="15" spans="1:7" ht="17.25" customHeight="1" x14ac:dyDescent="0.25">
      <c r="A15" s="5">
        <v>9</v>
      </c>
      <c r="B15" s="20" t="s">
        <v>7</v>
      </c>
      <c r="C15" s="17">
        <v>350</v>
      </c>
      <c r="D15" s="12">
        <f t="shared" si="7"/>
        <v>357</v>
      </c>
      <c r="E15" s="12">
        <f t="shared" si="8"/>
        <v>358</v>
      </c>
      <c r="F15" s="12">
        <f t="shared" si="9"/>
        <v>359</v>
      </c>
      <c r="G15" s="12">
        <f t="shared" si="10"/>
        <v>360</v>
      </c>
    </row>
    <row r="16" spans="1:7" ht="87.95" customHeight="1" x14ac:dyDescent="0.25">
      <c r="A16" s="5">
        <v>10</v>
      </c>
      <c r="B16" s="21" t="s">
        <v>40</v>
      </c>
      <c r="C16" s="17">
        <v>150</v>
      </c>
      <c r="D16" s="12">
        <f t="shared" si="2"/>
        <v>157</v>
      </c>
      <c r="E16" s="12">
        <f>D16+1</f>
        <v>158</v>
      </c>
      <c r="F16" s="12">
        <f>E16+1</f>
        <v>159</v>
      </c>
      <c r="G16" s="12">
        <f>F16+1</f>
        <v>160</v>
      </c>
    </row>
    <row r="17" spans="1:8" ht="36.950000000000003" customHeight="1" x14ac:dyDescent="0.25">
      <c r="A17" s="5">
        <v>11</v>
      </c>
      <c r="B17" s="22" t="s">
        <v>35</v>
      </c>
      <c r="C17" s="17">
        <v>100</v>
      </c>
      <c r="D17" s="12">
        <f t="shared" si="2"/>
        <v>107</v>
      </c>
      <c r="E17" s="12">
        <f t="shared" ref="E17:G17" si="11">D17+1</f>
        <v>108</v>
      </c>
      <c r="F17" s="12">
        <f t="shared" si="11"/>
        <v>109</v>
      </c>
      <c r="G17" s="12">
        <f t="shared" si="11"/>
        <v>110</v>
      </c>
    </row>
    <row r="18" spans="1:8" ht="23.1" customHeight="1" x14ac:dyDescent="0.25">
      <c r="A18" s="5">
        <v>12</v>
      </c>
      <c r="B18" s="23" t="s">
        <v>32</v>
      </c>
      <c r="C18" s="17">
        <v>25</v>
      </c>
      <c r="D18" s="12">
        <f t="shared" si="2"/>
        <v>32</v>
      </c>
      <c r="E18" s="12">
        <f>D18+1</f>
        <v>33</v>
      </c>
      <c r="F18" s="12">
        <f>E18+1</f>
        <v>34</v>
      </c>
      <c r="G18" s="12">
        <f>F18+1</f>
        <v>35</v>
      </c>
    </row>
    <row r="19" spans="1:8" ht="19.5" customHeight="1" x14ac:dyDescent="0.25">
      <c r="A19" s="5">
        <v>13</v>
      </c>
      <c r="B19" s="20" t="s">
        <v>8</v>
      </c>
      <c r="C19" s="17">
        <v>30</v>
      </c>
      <c r="D19" s="6">
        <f>C19+1</f>
        <v>31</v>
      </c>
      <c r="E19" s="6">
        <f t="shared" ref="E19:G19" si="12">D19+1</f>
        <v>32</v>
      </c>
      <c r="F19" s="6">
        <f t="shared" si="12"/>
        <v>33</v>
      </c>
      <c r="G19" s="6">
        <f t="shared" si="12"/>
        <v>34</v>
      </c>
    </row>
    <row r="20" spans="1:8" ht="19.5" customHeight="1" x14ac:dyDescent="0.25">
      <c r="A20" s="5">
        <v>14</v>
      </c>
      <c r="B20" s="24" t="s">
        <v>41</v>
      </c>
      <c r="C20" s="17">
        <v>12</v>
      </c>
      <c r="D20" s="6">
        <f>C20+1</f>
        <v>13</v>
      </c>
      <c r="E20" s="6">
        <f t="shared" ref="E20" si="13">D20+1</f>
        <v>14</v>
      </c>
      <c r="F20" s="6">
        <f t="shared" ref="F20" si="14">E20+1</f>
        <v>15</v>
      </c>
      <c r="G20" s="6">
        <f t="shared" ref="G20" si="15">F20+1</f>
        <v>16</v>
      </c>
    </row>
    <row r="21" spans="1:8" ht="18" customHeight="1" x14ac:dyDescent="0.25">
      <c r="A21" s="5">
        <v>15</v>
      </c>
      <c r="B21" s="25" t="s">
        <v>37</v>
      </c>
      <c r="C21" s="17">
        <v>12</v>
      </c>
      <c r="D21" s="6">
        <f>C21+1</f>
        <v>13</v>
      </c>
      <c r="E21" s="6">
        <f t="shared" ref="E21" si="16">D21+1</f>
        <v>14</v>
      </c>
      <c r="F21" s="6">
        <f t="shared" ref="F21" si="17">E21+1</f>
        <v>15</v>
      </c>
      <c r="G21" s="6">
        <f t="shared" ref="G21" si="18">F21+1</f>
        <v>16</v>
      </c>
    </row>
    <row r="22" spans="1:8" ht="18" customHeight="1" x14ac:dyDescent="0.25">
      <c r="A22" s="5">
        <v>16</v>
      </c>
      <c r="B22" s="26" t="s">
        <v>26</v>
      </c>
      <c r="C22" s="17">
        <v>130</v>
      </c>
      <c r="D22" s="12">
        <f t="shared" ref="D22" si="19">C22+7</f>
        <v>137</v>
      </c>
      <c r="E22" s="12">
        <f>D22+1</f>
        <v>138</v>
      </c>
      <c r="F22" s="12">
        <f>E22+1</f>
        <v>139</v>
      </c>
      <c r="G22" s="12">
        <f>F22+1</f>
        <v>140</v>
      </c>
    </row>
    <row r="23" spans="1:8" ht="17.100000000000001" customHeight="1" x14ac:dyDescent="0.25">
      <c r="A23" s="5">
        <v>17</v>
      </c>
      <c r="B23" s="27" t="s">
        <v>36</v>
      </c>
      <c r="C23" s="17">
        <v>150</v>
      </c>
      <c r="D23" s="6">
        <f>C23+7</f>
        <v>157</v>
      </c>
      <c r="E23" s="12">
        <f t="shared" ref="E23:G23" si="20">D23+1</f>
        <v>158</v>
      </c>
      <c r="F23" s="12">
        <f t="shared" si="20"/>
        <v>159</v>
      </c>
      <c r="G23" s="12">
        <f t="shared" si="20"/>
        <v>160</v>
      </c>
    </row>
    <row r="24" spans="1:8" ht="17.100000000000001" customHeight="1" x14ac:dyDescent="0.25">
      <c r="A24" s="5">
        <v>18</v>
      </c>
      <c r="B24" s="28" t="s">
        <v>22</v>
      </c>
      <c r="C24" s="17">
        <v>12</v>
      </c>
      <c r="D24" s="6">
        <f>C24+1</f>
        <v>13</v>
      </c>
      <c r="E24" s="12">
        <f t="shared" ref="E24:E26" si="21">D24+1</f>
        <v>14</v>
      </c>
      <c r="F24" s="12">
        <f t="shared" ref="F24:F26" si="22">E24+1</f>
        <v>15</v>
      </c>
      <c r="G24" s="12">
        <f t="shared" ref="G24:G26" si="23">F24+1</f>
        <v>16</v>
      </c>
    </row>
    <row r="25" spans="1:8" ht="17.100000000000001" customHeight="1" x14ac:dyDescent="0.25">
      <c r="A25" s="5">
        <v>19</v>
      </c>
      <c r="B25" s="29" t="s">
        <v>31</v>
      </c>
      <c r="C25" s="17">
        <v>15</v>
      </c>
      <c r="D25" s="6">
        <f>C25+1</f>
        <v>16</v>
      </c>
      <c r="E25" s="12">
        <f t="shared" ref="E25" si="24">D25+1</f>
        <v>17</v>
      </c>
      <c r="F25" s="12">
        <f t="shared" ref="F25" si="25">E25+1</f>
        <v>18</v>
      </c>
      <c r="G25" s="12">
        <f t="shared" ref="G25" si="26">F25+1</f>
        <v>19</v>
      </c>
    </row>
    <row r="26" spans="1:8" ht="15.75" x14ac:dyDescent="0.25">
      <c r="A26" s="5">
        <v>20</v>
      </c>
      <c r="B26" s="33" t="s">
        <v>38</v>
      </c>
      <c r="C26" s="4">
        <v>12</v>
      </c>
      <c r="D26" s="6">
        <f>C26+1</f>
        <v>13</v>
      </c>
      <c r="E26" s="6">
        <f t="shared" si="21"/>
        <v>14</v>
      </c>
      <c r="F26" s="6">
        <f t="shared" si="22"/>
        <v>15</v>
      </c>
      <c r="G26" s="6">
        <f t="shared" si="23"/>
        <v>16</v>
      </c>
    </row>
    <row r="27" spans="1:8" ht="15.75" x14ac:dyDescent="0.25">
      <c r="A27" s="5">
        <v>21</v>
      </c>
      <c r="B27" s="34" t="s">
        <v>43</v>
      </c>
      <c r="C27" s="4">
        <v>12</v>
      </c>
      <c r="D27" s="6">
        <f>C27+1</f>
        <v>13</v>
      </c>
      <c r="E27" s="6">
        <f t="shared" ref="E27" si="27">D27+1</f>
        <v>14</v>
      </c>
      <c r="F27" s="6">
        <f t="shared" ref="F27" si="28">E27+1</f>
        <v>15</v>
      </c>
      <c r="G27" s="6">
        <f t="shared" ref="G27" si="29">F27+1</f>
        <v>16</v>
      </c>
    </row>
    <row r="28" spans="1:8" x14ac:dyDescent="0.25">
      <c r="A28" s="15">
        <v>19</v>
      </c>
      <c r="B28" s="30" t="s">
        <v>13</v>
      </c>
      <c r="C28" s="31">
        <v>17000</v>
      </c>
      <c r="D28" s="10">
        <f>C28+500</f>
        <v>17500</v>
      </c>
      <c r="E28" s="10">
        <f>D28</f>
        <v>17500</v>
      </c>
      <c r="F28" s="10">
        <f>D28</f>
        <v>17500</v>
      </c>
      <c r="G28" s="10">
        <f>D28</f>
        <v>17500</v>
      </c>
    </row>
    <row r="29" spans="1:8" ht="15.75" x14ac:dyDescent="0.25">
      <c r="A29" s="5">
        <v>20</v>
      </c>
      <c r="B29" s="30" t="s">
        <v>14</v>
      </c>
      <c r="C29" s="31">
        <v>27000</v>
      </c>
      <c r="D29" s="10">
        <f>C29+500</f>
        <v>27500</v>
      </c>
      <c r="E29" s="10">
        <f>D29</f>
        <v>27500</v>
      </c>
      <c r="F29" s="10">
        <f>D29</f>
        <v>27500</v>
      </c>
      <c r="G29" s="10">
        <f>D29</f>
        <v>27500</v>
      </c>
    </row>
    <row r="30" spans="1:8" x14ac:dyDescent="0.25">
      <c r="C30" s="13"/>
      <c r="D30" s="13"/>
      <c r="E30" s="13"/>
      <c r="F30" s="13"/>
      <c r="G30" s="13"/>
      <c r="H30" s="13"/>
    </row>
    <row r="31" spans="1:8" x14ac:dyDescent="0.25">
      <c r="C31" s="13"/>
      <c r="D31" s="13"/>
      <c r="E31" s="13"/>
      <c r="F31" s="13"/>
      <c r="G31" s="13"/>
      <c r="H31" s="13"/>
    </row>
    <row r="32" spans="1:8" x14ac:dyDescent="0.25">
      <c r="C32" s="13"/>
      <c r="D32" s="13"/>
      <c r="E32" s="13"/>
      <c r="F32" s="13"/>
      <c r="G32" s="13"/>
      <c r="H32" s="13"/>
    </row>
    <row r="33" spans="3:8" x14ac:dyDescent="0.25">
      <c r="C33" s="13"/>
      <c r="D33" s="13"/>
      <c r="E33" s="13"/>
      <c r="F33" s="13"/>
      <c r="G33" s="13"/>
      <c r="H33" s="13"/>
    </row>
    <row r="34" spans="3:8" x14ac:dyDescent="0.25">
      <c r="C34" s="13"/>
      <c r="D34" s="13"/>
      <c r="E34" s="13"/>
      <c r="F34" s="13"/>
      <c r="G34" s="13"/>
      <c r="H34" s="13"/>
    </row>
    <row r="35" spans="3:8" x14ac:dyDescent="0.25">
      <c r="C35" s="13"/>
      <c r="D35" s="13"/>
      <c r="E35" s="13"/>
      <c r="F35" s="13"/>
      <c r="G35" s="13"/>
      <c r="H35" s="13"/>
    </row>
    <row r="36" spans="3:8" x14ac:dyDescent="0.25">
      <c r="C36" s="13"/>
      <c r="D36" s="13"/>
      <c r="E36" s="13"/>
      <c r="F36" s="13"/>
      <c r="G36" s="13"/>
      <c r="H36" s="13"/>
    </row>
    <row r="37" spans="3:8" x14ac:dyDescent="0.25">
      <c r="C37" s="13"/>
      <c r="D37" s="13"/>
      <c r="E37" s="13"/>
      <c r="F37" s="13"/>
      <c r="G37" s="13"/>
      <c r="H37" s="13"/>
    </row>
    <row r="38" spans="3:8" x14ac:dyDescent="0.25">
      <c r="C38" s="13"/>
      <c r="D38" s="13"/>
      <c r="E38" s="13"/>
      <c r="F38" s="13"/>
      <c r="G38" s="13"/>
      <c r="H38" s="13"/>
    </row>
    <row r="39" spans="3:8" x14ac:dyDescent="0.25">
      <c r="C39" s="13"/>
      <c r="D39" s="13"/>
      <c r="E39" s="13"/>
      <c r="F39" s="13"/>
      <c r="G39" s="13"/>
      <c r="H39" s="13"/>
    </row>
    <row r="40" spans="3:8" x14ac:dyDescent="0.25">
      <c r="C40" s="13"/>
      <c r="D40" s="13"/>
      <c r="E40" s="13"/>
      <c r="F40" s="13"/>
      <c r="G40" s="13"/>
      <c r="H40" s="13"/>
    </row>
    <row r="41" spans="3:8" x14ac:dyDescent="0.25">
      <c r="C41" s="11"/>
      <c r="D41" s="11"/>
      <c r="E41" s="11"/>
      <c r="F41" s="11"/>
    </row>
    <row r="42" spans="3:8" x14ac:dyDescent="0.25">
      <c r="C42" s="11"/>
      <c r="D42" s="11"/>
      <c r="E42" s="11"/>
      <c r="F42" s="11"/>
    </row>
    <row r="43" spans="3:8" x14ac:dyDescent="0.25">
      <c r="C43" s="11"/>
      <c r="D43" s="11"/>
      <c r="E43" s="11"/>
      <c r="F43" s="11"/>
    </row>
    <row r="44" spans="3:8" x14ac:dyDescent="0.25">
      <c r="C44" s="11"/>
      <c r="D44" s="11"/>
      <c r="E44" s="11"/>
      <c r="F44" s="11"/>
    </row>
    <row r="45" spans="3:8" x14ac:dyDescent="0.25">
      <c r="C45" s="11"/>
      <c r="D45" s="11"/>
      <c r="E45" s="11"/>
      <c r="F45" s="11"/>
    </row>
    <row r="46" spans="3:8" x14ac:dyDescent="0.25">
      <c r="C46" s="11"/>
      <c r="D46" s="11"/>
      <c r="E46" s="11"/>
      <c r="F46" s="11"/>
    </row>
    <row r="47" spans="3:8" x14ac:dyDescent="0.25">
      <c r="C47" s="11"/>
      <c r="D47" s="11"/>
      <c r="E47" s="11"/>
      <c r="F47" s="11"/>
    </row>
    <row r="48" spans="3:8" x14ac:dyDescent="0.25">
      <c r="C48" s="11"/>
      <c r="D48" s="11"/>
      <c r="E48" s="11"/>
      <c r="F48" s="11"/>
    </row>
  </sheetData>
  <mergeCells count="5">
    <mergeCell ref="A2:G2"/>
    <mergeCell ref="D5:G5"/>
    <mergeCell ref="A5:A6"/>
    <mergeCell ref="B5:B6"/>
    <mergeCell ref="C5:C6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РЭЛ</vt:lpstr>
      <vt:lpstr>С ЦМ</vt:lpstr>
      <vt:lpstr>'С ЦМ'!Область_печати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User_10</dc:creator>
  <cp:lastModifiedBy>Алешина Валентина Сергеевна</cp:lastModifiedBy>
  <cp:lastPrinted>2022-05-19T12:43:31Z</cp:lastPrinted>
  <dcterms:created xsi:type="dcterms:W3CDTF">2019-01-17T09:18:58Z</dcterms:created>
  <dcterms:modified xsi:type="dcterms:W3CDTF">2022-05-19T12:43:41Z</dcterms:modified>
</cp:coreProperties>
</file>